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2" sheetId="1" r:id="rId1"/>
  </sheets>
  <definedNames>
    <definedName name="_xlnm.Print_Titles" localSheetId="0">'Лист2'!$10:$11</definedName>
  </definedNames>
  <calcPr fullCalcOnLoad="1"/>
</workbook>
</file>

<file path=xl/sharedStrings.xml><?xml version="1.0" encoding="utf-8"?>
<sst xmlns="http://schemas.openxmlformats.org/spreadsheetml/2006/main" count="170" uniqueCount="169">
  <si>
    <t>Код бюджетной классификации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</si>
  <si>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</si>
  <si>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</si>
  <si>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</si>
  <si>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</si>
  <si>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</si>
  <si>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</si>
  <si>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</si>
  <si>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</si>
  <si>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</si>
  <si>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</si>
  <si>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</si>
  <si>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</si>
  <si>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</si>
  <si>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</si>
  <si>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</si>
  <si>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</si>
  <si>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1 11 05000 00 0000 120</t>
  </si>
  <si>
    <t>1 11 09000 00 0000 120</t>
  </si>
  <si>
    <t>1 14 00000 00 0000 000</t>
  </si>
  <si>
    <t>ДОХОДЫ ОТ ПРОДАЖИ МАТЕРИАЛЬНЫХ И НЕМАТЕРИАЛЬНЫХ АКТИВОВ</t>
  </si>
  <si>
    <t>1 14 06000 00 0000 430</t>
  </si>
  <si>
    <t>1 15 00000 00 0000 000</t>
  </si>
  <si>
    <t>АДМИНИСТРАТИВНЫЕ ПЛАТЕЖИ И СБОРЫ</t>
  </si>
  <si>
    <t>1 15 02000 00 0000 140</t>
  </si>
  <si>
    <t>2 00 00000 00 0000 000</t>
  </si>
  <si>
    <t>БЕЗВОЗМЕЗДНЫЕ ПОСТУПЛЕНИЯ</t>
  </si>
  <si>
    <t>НАЛОГОВЫЕ И НЕНАЛОГОВЫЕ ДОХОДЫ</t>
  </si>
  <si>
    <t>Доходы, получаемые 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</si>
  <si>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 от использования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</si>
  <si>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</si>
  <si>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1 14 02000 00 0000 000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</si>
  <si>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</si>
  <si>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</si>
  <si>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</si>
  <si>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</si>
  <si>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</si>
  <si>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1 16 00000 00 0000 000</t>
  </si>
  <si>
    <t>ШТРАФЫ, САНКЦИИ, ВОЗМЕЩЕНИЕ УЩЕРБА</t>
  </si>
  <si>
    <t xml:space="preserve">Доходы от продажи  земельных участков, находящихся в государственной и муниципальной собственности </t>
  </si>
  <si>
    <t>1 13 02000 00 0000 130</t>
  </si>
  <si>
    <t>Доходы от компенсации затрат государства</t>
  </si>
  <si>
    <t>Источник доходов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</si>
  <si>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</si>
  <si>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</si>
  <si>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</si>
  <si>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</si>
  <si>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Субсидии бюджетам бюджетной системы Российской Федерации (межбюджетные субсидии)</t>
  </si>
  <si>
    <t xml:space="preserve">Сумма </t>
  </si>
  <si>
    <t>Иные межбюджетные трансферты</t>
  </si>
  <si>
    <t>2 02 29999 13 0000 150</t>
  </si>
  <si>
    <t>2 02 10000 00 0000 150</t>
  </si>
  <si>
    <t>2 02 49999 13 0000 150</t>
  </si>
  <si>
    <t>2 02 40000 00 0000150</t>
  </si>
  <si>
    <t>2 02 25555 13 0000 150</t>
  </si>
  <si>
    <t>1 01 02010 01 0000 110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</si>
  <si>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</si>
  <si>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</si>
  <si>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1 05 03010 01 0000 110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</si>
  <si>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</si>
  <si>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</si>
  <si>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</si>
  <si>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</si>
  <si>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</si>
  <si>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</si>
  <si>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1 06 06030 00 0000 110</t>
  </si>
  <si>
    <t>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</si>
  <si>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</si>
  <si>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</si>
  <si>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1 11 05010 00 0000 120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</si>
  <si>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</si>
  <si>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</si>
  <si>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</si>
  <si>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</si>
  <si>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</si>
  <si>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</si>
  <si>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</si>
  <si>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</si>
  <si>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</si>
  <si>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</si>
  <si>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</si>
  <si>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</si>
  <si>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</si>
  <si>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</si>
  <si>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</si>
  <si>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1 13 02995 13 0000 130</t>
  </si>
  <si>
    <t>Прочие доходы от компенсации затрат бюджетов городских поселений</t>
  </si>
  <si>
    <t>1 14 02050 13 0000 410</t>
  </si>
  <si>
    <t>1 14 02053 13 0000 410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</si>
  <si>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</si>
  <si>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</si>
  <si>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</si>
  <si>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</si>
  <si>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</si>
  <si>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</si>
  <si>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</si>
  <si>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</si>
  <si>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</si>
  <si>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</si>
  <si>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1 14 01000 00 0000 000</t>
  </si>
  <si>
    <t>Доходы от продажи квартир</t>
  </si>
  <si>
    <t>1 14 01050 13 0000 410</t>
  </si>
  <si>
    <t>Доходы от продажи квартир, находящихся в собственности городских поселений</t>
  </si>
  <si>
    <t>1 06 06033 13 0000 110</t>
  </si>
  <si>
    <t>1 06 06043 13 0000 110</t>
  </si>
  <si>
    <t>2 04 05099 13 0000 150</t>
  </si>
  <si>
    <t xml:space="preserve">Прочие безвозмездные поступления от негосударственных организаций в бюджеты городских поселений
</t>
  </si>
  <si>
    <t xml:space="preserve">2 04 05000 13 0000 150
</t>
  </si>
  <si>
    <t xml:space="preserve">Безвозмездные поступления от негосударственных организаций в бюджеты городских поселений
</t>
  </si>
  <si>
    <t xml:space="preserve">2 04 00000 00 0000 000
</t>
  </si>
  <si>
    <t xml:space="preserve">БЕЗВОЗМЕЗДНЫЕ ПОСТУПЛЕНИЯ ОТ НЕГОСУДАРСТВЕННЫХ ОРГАНИЗАЦИЙ
</t>
  </si>
  <si>
    <t xml:space="preserve">2 01 00000 00 0000 000
</t>
  </si>
  <si>
    <t xml:space="preserve">БЕЗВОЗМЕЗДНЫЕ ПОСТУПЛЕНИЯ ОТ НЕРЕЗИДЕНТОВ
</t>
  </si>
  <si>
    <t xml:space="preserve">2 01 05099 13 0000 150
</t>
  </si>
  <si>
    <t xml:space="preserve">2 01 05000 13 0000 150
</t>
  </si>
  <si>
    <t>Доходы от реализации имущества, находящегося 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</si>
  <si>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</si>
  <si>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 xml:space="preserve">Безвозмездные поступления от нерезидентов в бюджеты городских поселений
</t>
  </si>
  <si>
    <t xml:space="preserve">Прочие безвозмездные поступления от нерезидентов в бюджеты городских поселений
</t>
  </si>
  <si>
    <t>Дотации бюджетам бюджетной системы Российской Федерации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</si>
  <si>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</si>
  <si>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</si>
  <si>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2024 год</t>
  </si>
  <si>
    <t>1 16 07000 00 0000 140</t>
  </si>
  <si>
    <t>1 16 07010 13 0000 140</t>
  </si>
  <si>
    <t>1 16 07090 13 0000 140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</si>
  <si>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</si>
  <si>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</si>
  <si>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</si>
  <si>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</si>
  <si>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1 01 02080 01 0000 110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</si>
  <si>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</si>
  <si>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</si>
  <si>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2 02 20000 00 0000 150</t>
  </si>
  <si>
    <t xml:space="preserve">Платежи от государственных и муниципальных унитарных предприятий
</t>
  </si>
  <si>
    <t>1 11 07000 00 0000 120</t>
  </si>
  <si>
    <t>1 11 07015 13 0000 120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</si>
  <si>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</si>
  <si>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1 11 07015 10 0000 120</t>
  </si>
  <si>
    <t>1 13 01000 00 0000 000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</si>
  <si>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</si>
  <si>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</si>
  <si>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Доходы от оказания платных услуг (работ)</t>
  </si>
  <si>
    <t>1 13 02065 13 0000 130</t>
  </si>
  <si>
    <t xml:space="preserve">Доходы, поступающие в порядке возмещения расходов, понесенных в связи с эксплуатацией имущества городских поселений
</t>
  </si>
  <si>
    <t>МО "Ивангородское городское поселение"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</si>
  <si>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
</t>
  </si>
  <si>
    <t>2025 год</t>
  </si>
  <si>
    <t>тысяч рублей</t>
  </si>
  <si>
    <t>2 02 30000 00 0000 150</t>
  </si>
  <si>
    <t>Субвенции бюджетам бюджетной системы Российской Федерации</t>
  </si>
  <si>
    <t>2 02 30024 13 0000 150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</si>
  <si>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</si>
  <si>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</si>
  <si>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Прочие межбюджетные трансферты, передаваемые бюджетам городских поселений 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</si>
  <si>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</si>
  <si>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городских поселений на выполнение передаваемых полномочий субъектов Российской Федерации</t>
  </si>
  <si>
    <t>Прочие субсидии бюджетам городских поселений</t>
  </si>
  <si>
    <t>Субсидии бюджетам городскихпоселений на реализацию мероприятий по обеспечению жильем молодых семей</t>
  </si>
  <si>
    <t>2 02 25497 13 0000 150</t>
  </si>
  <si>
    <t>2 02 29900 13 0000 150</t>
  </si>
  <si>
    <t>Субсидии бюджетам городских поселений из местных бюджетов</t>
  </si>
  <si>
    <t xml:space="preserve">Прогнозируемые поступления
налоговых, неналоговых доходов и безвозмездных поступлений
в бюджет муниципального образования Ивангородское городское поселение Кингисеппского муниципального района Ленинградской области по кодам видов доходов на 2024 год и на плановый период 2025 и 2026 годов </t>
  </si>
  <si>
    <t>2026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</si>
  <si>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</si>
  <si>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УТВЕРЖДЕНЫ</t>
  </si>
  <si>
    <t xml:space="preserve">                решением Совета  депутатов</t>
  </si>
  <si>
    <t xml:space="preserve">     от "15" декабря 2023 года №55</t>
  </si>
  <si>
    <r>
      <t xml:space="preserve">                                                                                              </t>
    </r>
    <r>
      <rPr>
        <sz val="14"/>
        <color indexed="8"/>
        <rFont val="Times New Roman"/>
        <family val="1"/>
      </rPr>
      <t xml:space="preserve">    ( приложение № 2)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</si>
</sst>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</numFmts>
  <fonts count="6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.5"/>
      <name val="Arial Cyr"/>
      <family val="0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.5"/>
      <color rgb="FF000000"/>
      <name val="Times New Roman"/>
      <family val="1"/>
    </font>
    <font>
      <b/>
      <sz val="11.5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54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horizontal="right" vertical="center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7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79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top"/>
    </xf>
    <xf numFmtId="0" fontId="57" fillId="33" borderId="10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7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2" fontId="7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7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left" vertical="top"/>
    </xf>
    <xf numFmtId="0" fontId="5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view="pageBreakPreview" zoomScaleSheetLayoutView="100" workbookViewId="0" topLeftCell="A2">
      <selection activeCell="I8" sqref="I8"/>
    </sheetView>
  </sheetViews>
  <sheetFormatPr defaultColWidth="9.00390625" defaultRowHeight="12.75"/>
  <cols>
    <col min="1" max="1" width="33.75390625" style="1" customWidth="1"/>
    <col min="2" max="2" width="44.375" style="5" customWidth="1"/>
    <col min="3" max="3" width="13.75390625" style="12" customWidth="1"/>
    <col min="4" max="4" width="14.125" style="12" customWidth="1"/>
    <col min="5" max="5" width="13.375" style="12" customWidth="1"/>
    <col min="6" max="16384" width="9.125" style="1" customWidth="1"/>
  </cols>
  <sheetData>
    <row r="2" spans="2:5" ht="15.75" customHeight="1">
      <c r="B2" s="53"/>
      <c r="C2" s="61"/>
      <c r="D2" s="62" t="s">
        <v>165</v>
      </c>
      <c r="E2" s="62"/>
    </row>
    <row r="3" spans="2:5" ht="15.75" customHeight="1">
      <c r="B3" s="53"/>
      <c r="C3" s="63" t="s">
        <v>166</v>
      </c>
      <c r="D3" s="63"/>
      <c r="E3" s="63"/>
    </row>
    <row r="4" spans="2:5" ht="15.75" customHeight="1">
      <c r="B4" s="53"/>
      <c r="C4" s="63" t="s">
        <v>145</v>
      </c>
      <c r="D4" s="63"/>
      <c r="E4" s="63"/>
    </row>
    <row r="5" spans="2:5" ht="16.5" customHeight="1">
      <c r="B5" s="9"/>
      <c r="C5" s="64" t="s">
        <v>167</v>
      </c>
      <c r="D5" s="64"/>
      <c r="E5" s="64"/>
    </row>
    <row r="6" spans="2:5" ht="23.25" customHeight="1">
      <c r="B6" s="59" t="s">
        <v>168</v>
      </c>
      <c r="C6" s="59"/>
      <c r="D6" s="59"/>
      <c r="E6" s="59"/>
    </row>
    <row r="7" spans="2:5" ht="15.75">
      <c r="B7" s="10"/>
      <c r="C7" s="60"/>
      <c r="D7" s="60"/>
      <c r="E7" s="60"/>
    </row>
    <row r="8" spans="1:5" ht="92.25" customHeight="1">
      <c r="A8" s="58" t="s">
        <v>162</v>
      </c>
      <c r="B8" s="58"/>
      <c r="C8" s="58"/>
      <c r="D8" s="58"/>
      <c r="E8" s="58"/>
    </row>
    <row r="9" spans="3:5" ht="15">
      <c r="C9" s="3"/>
      <c r="E9" s="3" t="s">
        <v>148</v>
      </c>
    </row>
    <row r="10" spans="1:5" ht="16.5">
      <c r="A10" s="54" t="s">
        <v>0</v>
      </c>
      <c r="B10" s="55" t="s">
        <v>42</v>
      </c>
      <c r="C10" s="56" t="s">
        <v>48</v>
      </c>
      <c r="D10" s="56"/>
      <c r="E10" s="57"/>
    </row>
    <row r="11" spans="1:5" ht="21" customHeight="1">
      <c r="A11" s="54"/>
      <c r="B11" s="55"/>
      <c r="C11" s="25" t="s">
        <v>122</v>
      </c>
      <c r="D11" s="25" t="s">
        <v>147</v>
      </c>
      <c r="E11" s="25" t="s">
        <v>163</v>
      </c>
    </row>
    <row r="12" spans="1:5" ht="16.5">
      <c r="A12" s="26">
        <v>1</v>
      </c>
      <c r="B12" s="50">
        <v>2</v>
      </c>
      <c r="C12" s="27">
        <v>3</v>
      </c>
      <c r="D12" s="27">
        <v>4</v>
      </c>
      <c r="E12" s="25">
        <v>5</v>
      </c>
    </row>
    <row r="13" spans="1:5" ht="18.75">
      <c r="A13" s="28"/>
      <c r="B13" s="29" t="s">
        <v>43</v>
      </c>
      <c r="C13" s="23">
        <f>C14+C72</f>
        <v>90558.80000000002</v>
      </c>
      <c r="D13" s="23">
        <f>D14+D72</f>
        <v>87319.4</v>
      </c>
      <c r="E13" s="23">
        <f>E14+E72</f>
        <v>85081.5</v>
      </c>
    </row>
    <row r="14" spans="1:5" ht="27" customHeight="1">
      <c r="A14" s="30" t="s">
        <v>1</v>
      </c>
      <c r="B14" s="31" t="s">
        <v>27</v>
      </c>
      <c r="C14" s="23">
        <f>C15+C19+C23+C26+C34+C48+C54+C65+C68</f>
        <v>69460.70000000001</v>
      </c>
      <c r="D14" s="23">
        <f>D15+D19+D23+D26+D34+D48+D54+D65+D68</f>
        <v>66317.5</v>
      </c>
      <c r="E14" s="23">
        <f>E15+E19+E23+E26+E34+E48+E54+E65+E68</f>
        <v>67416.6</v>
      </c>
    </row>
    <row r="15" spans="1:5" ht="27" customHeight="1">
      <c r="A15" s="30" t="s">
        <v>2</v>
      </c>
      <c r="B15" s="31" t="s">
        <v>3</v>
      </c>
      <c r="C15" s="23">
        <f>C16</f>
        <v>21908.7</v>
      </c>
      <c r="D15" s="23">
        <f>D16</f>
        <v>22785</v>
      </c>
      <c r="E15" s="23">
        <f>E16</f>
        <v>23696.4</v>
      </c>
    </row>
    <row r="16" spans="1:5" ht="27" customHeight="1">
      <c r="A16" s="30" t="s">
        <v>4</v>
      </c>
      <c r="B16" s="31" t="s">
        <v>5</v>
      </c>
      <c r="C16" s="23">
        <f>C17+C18</f>
        <v>21908.7</v>
      </c>
      <c r="D16" s="23">
        <f>D17+D18</f>
        <v>22785</v>
      </c>
      <c r="E16" s="23">
        <f>E17+E18</f>
        <v>23696.4</v>
      </c>
    </row>
    <row r="17" spans="1:5" ht="137.25" customHeight="1">
      <c r="A17" s="32" t="s">
        <v>55</v>
      </c>
      <c r="B17" s="33" t="s">
        <v>164</v>
      </c>
      <c r="C17" s="20">
        <v>21908.7</v>
      </c>
      <c r="D17" s="20">
        <v>22785</v>
      </c>
      <c r="E17" s="20">
        <v>23696.4</v>
      </c>
    </row>
    <row r="18" spans="1:5" ht="60.75" customHeight="1" hidden="1">
      <c r="A18" s="34" t="s">
        <v>130</v>
      </c>
      <c r="B18" s="33" t="s">
        <v>129</v>
      </c>
      <c r="C18" s="20">
        <v>0</v>
      </c>
      <c r="D18" s="20">
        <v>0</v>
      </c>
      <c r="E18" s="20">
        <v>0</v>
      </c>
    </row>
    <row r="19" spans="1:5" ht="60.75" customHeight="1">
      <c r="A19" s="30" t="s">
        <v>33</v>
      </c>
      <c r="B19" s="31" t="s">
        <v>34</v>
      </c>
      <c r="C19" s="23">
        <f>C20</f>
        <v>2201.5</v>
      </c>
      <c r="D19" s="23">
        <f>D20</f>
        <v>2289.6000000000004</v>
      </c>
      <c r="E19" s="23">
        <f>E20</f>
        <v>2381.1000000000004</v>
      </c>
    </row>
    <row r="20" spans="1:5" ht="60.75" customHeight="1">
      <c r="A20" s="30" t="s">
        <v>35</v>
      </c>
      <c r="B20" s="31" t="s">
        <v>36</v>
      </c>
      <c r="C20" s="23">
        <f>SUM(C21:C22)</f>
        <v>2201.5</v>
      </c>
      <c r="D20" s="23">
        <f>SUM(D21:D22)</f>
        <v>2289.6000000000004</v>
      </c>
      <c r="E20" s="23">
        <f>SUM(E21:E22)</f>
        <v>2381.1000000000004</v>
      </c>
    </row>
    <row r="21" spans="1:5" ht="160.5" customHeight="1">
      <c r="A21" s="32" t="s">
        <v>57</v>
      </c>
      <c r="B21" s="33" t="s">
        <v>56</v>
      </c>
      <c r="C21" s="20">
        <v>1094.2</v>
      </c>
      <c r="D21" s="20">
        <v>1137.9</v>
      </c>
      <c r="E21" s="20">
        <v>1183.4</v>
      </c>
    </row>
    <row r="22" spans="1:5" ht="161.25" customHeight="1">
      <c r="A22" s="32" t="s">
        <v>59</v>
      </c>
      <c r="B22" s="33" t="s">
        <v>60</v>
      </c>
      <c r="C22" s="20">
        <v>1107.3</v>
      </c>
      <c r="D22" s="20">
        <v>1151.7</v>
      </c>
      <c r="E22" s="20">
        <v>1197.7</v>
      </c>
    </row>
    <row r="23" spans="1:5" ht="19.5" customHeight="1">
      <c r="A23" s="30" t="s">
        <v>6</v>
      </c>
      <c r="B23" s="31" t="s">
        <v>7</v>
      </c>
      <c r="C23" s="23">
        <f aca="true" t="shared" si="0" ref="C23:E24">C24</f>
        <v>48</v>
      </c>
      <c r="D23" s="23">
        <f t="shared" si="0"/>
        <v>48</v>
      </c>
      <c r="E23" s="23">
        <f t="shared" si="0"/>
        <v>48</v>
      </c>
    </row>
    <row r="24" spans="1:5" ht="25.5" customHeight="1">
      <c r="A24" s="30" t="s">
        <v>8</v>
      </c>
      <c r="B24" s="31" t="s">
        <v>9</v>
      </c>
      <c r="C24" s="23">
        <f t="shared" si="0"/>
        <v>48</v>
      </c>
      <c r="D24" s="23">
        <f t="shared" si="0"/>
        <v>48</v>
      </c>
      <c r="E24" s="23">
        <f t="shared" si="0"/>
        <v>48</v>
      </c>
    </row>
    <row r="25" spans="1:5" ht="24" customHeight="1">
      <c r="A25" s="35" t="s">
        <v>58</v>
      </c>
      <c r="B25" s="33" t="s">
        <v>9</v>
      </c>
      <c r="C25" s="20">
        <v>48</v>
      </c>
      <c r="D25" s="20">
        <v>48</v>
      </c>
      <c r="E25" s="20">
        <v>48</v>
      </c>
    </row>
    <row r="26" spans="1:5" ht="21.75" customHeight="1">
      <c r="A26" s="30" t="s">
        <v>10</v>
      </c>
      <c r="B26" s="31" t="s">
        <v>11</v>
      </c>
      <c r="C26" s="23">
        <f>C27+C29</f>
        <v>12797.900000000001</v>
      </c>
      <c r="D26" s="23">
        <f>D27+D29</f>
        <v>13053.8</v>
      </c>
      <c r="E26" s="23">
        <f>E27+E29</f>
        <v>13314.9</v>
      </c>
    </row>
    <row r="27" spans="1:5" ht="24" customHeight="1">
      <c r="A27" s="30" t="s">
        <v>12</v>
      </c>
      <c r="B27" s="31" t="s">
        <v>13</v>
      </c>
      <c r="C27" s="23">
        <f>C28</f>
        <v>3990.2</v>
      </c>
      <c r="D27" s="23">
        <f>D28</f>
        <v>4070</v>
      </c>
      <c r="E27" s="23">
        <f>E28</f>
        <v>4151.4</v>
      </c>
    </row>
    <row r="28" spans="1:5" ht="60">
      <c r="A28" s="32" t="s">
        <v>62</v>
      </c>
      <c r="B28" s="33" t="s">
        <v>61</v>
      </c>
      <c r="C28" s="20">
        <v>3990.2</v>
      </c>
      <c r="D28" s="20">
        <v>4070</v>
      </c>
      <c r="E28" s="20">
        <v>4151.4</v>
      </c>
    </row>
    <row r="29" spans="1:5" ht="25.5" customHeight="1">
      <c r="A29" s="30" t="s">
        <v>14</v>
      </c>
      <c r="B29" s="31" t="s">
        <v>15</v>
      </c>
      <c r="C29" s="23">
        <f>C30+C32</f>
        <v>8807.7</v>
      </c>
      <c r="D29" s="23">
        <f>D30+D32</f>
        <v>8983.8</v>
      </c>
      <c r="E29" s="23">
        <f>E30+E32</f>
        <v>9163.5</v>
      </c>
    </row>
    <row r="30" spans="1:5" ht="24" customHeight="1">
      <c r="A30" s="30" t="s">
        <v>65</v>
      </c>
      <c r="B30" s="36" t="s">
        <v>63</v>
      </c>
      <c r="C30" s="23">
        <f>C31</f>
        <v>5871.8</v>
      </c>
      <c r="D30" s="23">
        <f>D31</f>
        <v>5989.2</v>
      </c>
      <c r="E30" s="23">
        <f>E31</f>
        <v>6109</v>
      </c>
    </row>
    <row r="31" spans="1:5" ht="63">
      <c r="A31" s="32" t="s">
        <v>103</v>
      </c>
      <c r="B31" s="37" t="s">
        <v>64</v>
      </c>
      <c r="C31" s="20">
        <v>5871.8</v>
      </c>
      <c r="D31" s="20">
        <v>5989.2</v>
      </c>
      <c r="E31" s="20">
        <v>6109</v>
      </c>
    </row>
    <row r="32" spans="1:5" ht="21.75" customHeight="1">
      <c r="A32" s="30" t="s">
        <v>66</v>
      </c>
      <c r="B32" s="36" t="s">
        <v>67</v>
      </c>
      <c r="C32" s="23">
        <f>C33</f>
        <v>2935.9</v>
      </c>
      <c r="D32" s="23">
        <f>D33</f>
        <v>2994.6</v>
      </c>
      <c r="E32" s="23">
        <f>E33</f>
        <v>3054.5</v>
      </c>
    </row>
    <row r="33" spans="1:5" ht="63">
      <c r="A33" s="32" t="s">
        <v>104</v>
      </c>
      <c r="B33" s="37" t="s">
        <v>68</v>
      </c>
      <c r="C33" s="20">
        <v>2935.9</v>
      </c>
      <c r="D33" s="20">
        <v>2994.6</v>
      </c>
      <c r="E33" s="20">
        <v>3054.5</v>
      </c>
    </row>
    <row r="34" spans="1:5" ht="62.25" customHeight="1">
      <c r="A34" s="30" t="s">
        <v>16</v>
      </c>
      <c r="B34" s="31" t="s">
        <v>46</v>
      </c>
      <c r="C34" s="23">
        <f>C35+C45+C42</f>
        <v>25930</v>
      </c>
      <c r="D34" s="23">
        <f>D35+D45+D42</f>
        <v>22730</v>
      </c>
      <c r="E34" s="23">
        <f>E35+E45+E42</f>
        <v>22530</v>
      </c>
    </row>
    <row r="35" spans="1:5" ht="128.25">
      <c r="A35" s="30" t="s">
        <v>17</v>
      </c>
      <c r="B35" s="31" t="s">
        <v>28</v>
      </c>
      <c r="C35" s="23">
        <f>C36+C38+C40</f>
        <v>24621.8</v>
      </c>
      <c r="D35" s="23">
        <f>D36+D38+D40</f>
        <v>21530</v>
      </c>
      <c r="E35" s="23">
        <f>E36+E38+E40</f>
        <v>21530</v>
      </c>
    </row>
    <row r="36" spans="1:5" ht="99.75">
      <c r="A36" s="30" t="s">
        <v>69</v>
      </c>
      <c r="B36" s="31" t="s">
        <v>72</v>
      </c>
      <c r="C36" s="23">
        <f>C37</f>
        <v>19455</v>
      </c>
      <c r="D36" s="23">
        <f>D37</f>
        <v>19455</v>
      </c>
      <c r="E36" s="23">
        <f>E37</f>
        <v>19455</v>
      </c>
    </row>
    <row r="37" spans="1:5" ht="105">
      <c r="A37" s="32" t="s">
        <v>70</v>
      </c>
      <c r="B37" s="33" t="s">
        <v>71</v>
      </c>
      <c r="C37" s="20">
        <v>19455</v>
      </c>
      <c r="D37" s="20">
        <v>19455</v>
      </c>
      <c r="E37" s="20">
        <v>19455</v>
      </c>
    </row>
    <row r="38" spans="1:5" ht="123" customHeight="1">
      <c r="A38" s="30" t="s">
        <v>73</v>
      </c>
      <c r="B38" s="31" t="s">
        <v>74</v>
      </c>
      <c r="C38" s="23">
        <f>C39</f>
        <v>3091.8</v>
      </c>
      <c r="D38" s="23">
        <f>D39</f>
        <v>0</v>
      </c>
      <c r="E38" s="23">
        <f>E39</f>
        <v>0</v>
      </c>
    </row>
    <row r="39" spans="1:5" ht="119.25" customHeight="1">
      <c r="A39" s="32" t="s">
        <v>75</v>
      </c>
      <c r="B39" s="33" t="s">
        <v>76</v>
      </c>
      <c r="C39" s="20">
        <v>3091.8</v>
      </c>
      <c r="D39" s="20">
        <v>0</v>
      </c>
      <c r="E39" s="20">
        <v>0</v>
      </c>
    </row>
    <row r="40" spans="1:5" ht="60.75" customHeight="1">
      <c r="A40" s="30" t="s">
        <v>77</v>
      </c>
      <c r="B40" s="31" t="s">
        <v>78</v>
      </c>
      <c r="C40" s="23">
        <f>C41</f>
        <v>2075</v>
      </c>
      <c r="D40" s="23">
        <f>D41</f>
        <v>2075</v>
      </c>
      <c r="E40" s="23">
        <f>E41</f>
        <v>2075</v>
      </c>
    </row>
    <row r="41" spans="1:5" ht="48" customHeight="1">
      <c r="A41" s="32" t="s">
        <v>79</v>
      </c>
      <c r="B41" s="33" t="s">
        <v>80</v>
      </c>
      <c r="C41" s="20">
        <v>2075</v>
      </c>
      <c r="D41" s="20">
        <v>2075</v>
      </c>
      <c r="E41" s="20">
        <v>2075</v>
      </c>
    </row>
    <row r="42" spans="1:5" ht="74.25" customHeight="1">
      <c r="A42" s="30" t="s">
        <v>135</v>
      </c>
      <c r="B42" s="31" t="s">
        <v>134</v>
      </c>
      <c r="C42" s="23">
        <f>C44</f>
        <v>8.2</v>
      </c>
      <c r="D42" s="23">
        <f>D43</f>
        <v>0</v>
      </c>
      <c r="E42" s="23">
        <f>E43</f>
        <v>0</v>
      </c>
    </row>
    <row r="43" spans="1:5" ht="85.5" hidden="1">
      <c r="A43" s="51" t="s">
        <v>138</v>
      </c>
      <c r="B43" s="52" t="s">
        <v>137</v>
      </c>
      <c r="C43" s="23">
        <v>0</v>
      </c>
      <c r="D43" s="23">
        <f>D44</f>
        <v>0</v>
      </c>
      <c r="E43" s="23">
        <f>E44</f>
        <v>0</v>
      </c>
    </row>
    <row r="44" spans="1:5" ht="113.25" customHeight="1">
      <c r="A44" s="32" t="s">
        <v>136</v>
      </c>
      <c r="B44" s="33" t="s">
        <v>146</v>
      </c>
      <c r="C44" s="20">
        <v>8.2</v>
      </c>
      <c r="D44" s="20">
        <v>0</v>
      </c>
      <c r="E44" s="20">
        <v>0</v>
      </c>
    </row>
    <row r="45" spans="1:5" ht="128.25">
      <c r="A45" s="30" t="s">
        <v>18</v>
      </c>
      <c r="B45" s="31" t="s">
        <v>29</v>
      </c>
      <c r="C45" s="23">
        <f aca="true" t="shared" si="1" ref="C45:E46">C46</f>
        <v>1300</v>
      </c>
      <c r="D45" s="23">
        <f t="shared" si="1"/>
        <v>1200</v>
      </c>
      <c r="E45" s="23">
        <f t="shared" si="1"/>
        <v>1000</v>
      </c>
    </row>
    <row r="46" spans="1:5" ht="128.25">
      <c r="A46" s="30" t="s">
        <v>81</v>
      </c>
      <c r="B46" s="31" t="s">
        <v>82</v>
      </c>
      <c r="C46" s="23">
        <f t="shared" si="1"/>
        <v>1300</v>
      </c>
      <c r="D46" s="23">
        <f t="shared" si="1"/>
        <v>1200</v>
      </c>
      <c r="E46" s="23">
        <f t="shared" si="1"/>
        <v>1000</v>
      </c>
    </row>
    <row r="47" spans="1:5" ht="116.25" customHeight="1">
      <c r="A47" s="32" t="s">
        <v>83</v>
      </c>
      <c r="B47" s="33" t="s">
        <v>84</v>
      </c>
      <c r="C47" s="20">
        <v>1300</v>
      </c>
      <c r="D47" s="20">
        <v>1200</v>
      </c>
      <c r="E47" s="20">
        <v>1000</v>
      </c>
    </row>
    <row r="48" spans="1:5" ht="50.25" customHeight="1">
      <c r="A48" s="30" t="s">
        <v>30</v>
      </c>
      <c r="B48" s="31" t="s">
        <v>116</v>
      </c>
      <c r="C48" s="23">
        <f>C51+C49</f>
        <v>5234.6</v>
      </c>
      <c r="D48" s="23">
        <f>D51+D49</f>
        <v>5351.1</v>
      </c>
      <c r="E48" s="23">
        <f>E51+E49</f>
        <v>5386.2</v>
      </c>
    </row>
    <row r="49" spans="1:5" ht="36" customHeight="1">
      <c r="A49" s="30" t="s">
        <v>139</v>
      </c>
      <c r="B49" s="31" t="s">
        <v>142</v>
      </c>
      <c r="C49" s="23">
        <f>C50</f>
        <v>5152.6</v>
      </c>
      <c r="D49" s="23">
        <f>D50</f>
        <v>5266.1</v>
      </c>
      <c r="E49" s="23">
        <f>E50</f>
        <v>5297.2</v>
      </c>
    </row>
    <row r="50" spans="1:5" ht="63" customHeight="1">
      <c r="A50" s="32" t="s">
        <v>140</v>
      </c>
      <c r="B50" s="33" t="s">
        <v>141</v>
      </c>
      <c r="C50" s="20">
        <v>5152.6</v>
      </c>
      <c r="D50" s="20">
        <v>5266.1</v>
      </c>
      <c r="E50" s="20">
        <v>5297.2</v>
      </c>
    </row>
    <row r="51" spans="1:5" ht="30.75" customHeight="1">
      <c r="A51" s="30" t="s">
        <v>40</v>
      </c>
      <c r="B51" s="31" t="s">
        <v>41</v>
      </c>
      <c r="C51" s="23">
        <f>C52+C53</f>
        <v>82</v>
      </c>
      <c r="D51" s="23">
        <f>D52+D53</f>
        <v>85</v>
      </c>
      <c r="E51" s="23">
        <f>E52+E53</f>
        <v>89</v>
      </c>
    </row>
    <row r="52" spans="1:5" ht="86.25" customHeight="1">
      <c r="A52" s="32" t="s">
        <v>143</v>
      </c>
      <c r="B52" s="33" t="s">
        <v>144</v>
      </c>
      <c r="C52" s="20">
        <v>82</v>
      </c>
      <c r="D52" s="20">
        <v>85</v>
      </c>
      <c r="E52" s="20">
        <v>89</v>
      </c>
    </row>
    <row r="53" spans="1:5" ht="30" hidden="1">
      <c r="A53" s="32" t="s">
        <v>85</v>
      </c>
      <c r="B53" s="33" t="s">
        <v>86</v>
      </c>
      <c r="C53" s="20">
        <v>0</v>
      </c>
      <c r="D53" s="20">
        <v>0</v>
      </c>
      <c r="E53" s="20">
        <v>0</v>
      </c>
    </row>
    <row r="54" spans="1:5" ht="50.25" customHeight="1">
      <c r="A54" s="30" t="s">
        <v>19</v>
      </c>
      <c r="B54" s="31" t="s">
        <v>20</v>
      </c>
      <c r="C54" s="23">
        <f>C55+C57+C60+C63</f>
        <v>1340</v>
      </c>
      <c r="D54" s="23">
        <f>D55+D57+D60+D63</f>
        <v>60</v>
      </c>
      <c r="E54" s="23">
        <f>E55+E57+E60+E63</f>
        <v>60</v>
      </c>
    </row>
    <row r="55" spans="1:5" ht="21.75" customHeight="1" hidden="1">
      <c r="A55" s="30" t="s">
        <v>99</v>
      </c>
      <c r="B55" s="31" t="s">
        <v>100</v>
      </c>
      <c r="C55" s="23">
        <f>C56</f>
        <v>0</v>
      </c>
      <c r="D55" s="23">
        <f>D56</f>
        <v>0</v>
      </c>
      <c r="E55" s="23">
        <f>E56</f>
        <v>0</v>
      </c>
    </row>
    <row r="56" spans="1:5" ht="36" customHeight="1" hidden="1">
      <c r="A56" s="30" t="s">
        <v>101</v>
      </c>
      <c r="B56" s="33" t="s">
        <v>102</v>
      </c>
      <c r="C56" s="20">
        <v>0</v>
      </c>
      <c r="D56" s="20">
        <v>0</v>
      </c>
      <c r="E56" s="20">
        <v>0</v>
      </c>
    </row>
    <row r="57" spans="1:5" ht="132" customHeight="1">
      <c r="A57" s="30" t="s">
        <v>31</v>
      </c>
      <c r="B57" s="31" t="s">
        <v>115</v>
      </c>
      <c r="C57" s="23">
        <f aca="true" t="shared" si="2" ref="C57:E58">C58</f>
        <v>1000</v>
      </c>
      <c r="D57" s="23">
        <f t="shared" si="2"/>
        <v>0</v>
      </c>
      <c r="E57" s="23">
        <f t="shared" si="2"/>
        <v>0</v>
      </c>
    </row>
    <row r="58" spans="1:5" ht="150.75" customHeight="1">
      <c r="A58" s="30" t="s">
        <v>87</v>
      </c>
      <c r="B58" s="31" t="s">
        <v>89</v>
      </c>
      <c r="C58" s="23">
        <f t="shared" si="2"/>
        <v>1000</v>
      </c>
      <c r="D58" s="23">
        <f t="shared" si="2"/>
        <v>0</v>
      </c>
      <c r="E58" s="23">
        <f t="shared" si="2"/>
        <v>0</v>
      </c>
    </row>
    <row r="59" spans="1:5" ht="139.5" customHeight="1">
      <c r="A59" s="32" t="s">
        <v>88</v>
      </c>
      <c r="B59" s="33" t="s">
        <v>90</v>
      </c>
      <c r="C59" s="20">
        <v>1000</v>
      </c>
      <c r="D59" s="20">
        <v>0</v>
      </c>
      <c r="E59" s="20">
        <v>0</v>
      </c>
    </row>
    <row r="60" spans="1:5" ht="65.25" customHeight="1">
      <c r="A60" s="30" t="s">
        <v>21</v>
      </c>
      <c r="B60" s="31" t="s">
        <v>39</v>
      </c>
      <c r="C60" s="23">
        <f>C61+C62</f>
        <v>310</v>
      </c>
      <c r="D60" s="23">
        <f>D61</f>
        <v>40</v>
      </c>
      <c r="E60" s="23">
        <f>E61</f>
        <v>40</v>
      </c>
    </row>
    <row r="61" spans="1:5" ht="95.25" customHeight="1">
      <c r="A61" s="32" t="s">
        <v>91</v>
      </c>
      <c r="B61" s="33" t="s">
        <v>92</v>
      </c>
      <c r="C61" s="20">
        <v>40</v>
      </c>
      <c r="D61" s="20">
        <v>40</v>
      </c>
      <c r="E61" s="20">
        <v>40</v>
      </c>
    </row>
    <row r="62" spans="1:5" ht="116.25" customHeight="1">
      <c r="A62" s="32" t="s">
        <v>131</v>
      </c>
      <c r="B62" s="33" t="s">
        <v>132</v>
      </c>
      <c r="C62" s="20">
        <v>270</v>
      </c>
      <c r="D62" s="20">
        <v>0</v>
      </c>
      <c r="E62" s="20">
        <v>0</v>
      </c>
    </row>
    <row r="63" spans="1:5" ht="123.75" customHeight="1">
      <c r="A63" s="30" t="s">
        <v>93</v>
      </c>
      <c r="B63" s="31" t="s">
        <v>94</v>
      </c>
      <c r="C63" s="23">
        <f>C64</f>
        <v>30</v>
      </c>
      <c r="D63" s="23">
        <f>D64</f>
        <v>20</v>
      </c>
      <c r="E63" s="23">
        <f>E64</f>
        <v>20</v>
      </c>
    </row>
    <row r="64" spans="1:5" ht="129.75" customHeight="1">
      <c r="A64" s="32" t="s">
        <v>95</v>
      </c>
      <c r="B64" s="33" t="s">
        <v>96</v>
      </c>
      <c r="C64" s="20">
        <v>30</v>
      </c>
      <c r="D64" s="20">
        <v>20</v>
      </c>
      <c r="E64" s="20">
        <v>20</v>
      </c>
    </row>
    <row r="65" spans="1:5" ht="28.5" hidden="1">
      <c r="A65" s="30" t="s">
        <v>22</v>
      </c>
      <c r="B65" s="31" t="s">
        <v>23</v>
      </c>
      <c r="C65" s="23">
        <f aca="true" t="shared" si="3" ref="C65:E66">C66</f>
        <v>0</v>
      </c>
      <c r="D65" s="23">
        <f t="shared" si="3"/>
        <v>0</v>
      </c>
      <c r="E65" s="23">
        <f t="shared" si="3"/>
        <v>0</v>
      </c>
    </row>
    <row r="66" spans="1:5" ht="57" hidden="1">
      <c r="A66" s="30" t="s">
        <v>24</v>
      </c>
      <c r="B66" s="31" t="s">
        <v>32</v>
      </c>
      <c r="C66" s="23">
        <f t="shared" si="3"/>
        <v>0</v>
      </c>
      <c r="D66" s="23">
        <f t="shared" si="3"/>
        <v>0</v>
      </c>
      <c r="E66" s="23">
        <f t="shared" si="3"/>
        <v>0</v>
      </c>
    </row>
    <row r="67" spans="1:5" ht="54" customHeight="1" hidden="1">
      <c r="A67" s="32" t="s">
        <v>97</v>
      </c>
      <c r="B67" s="33" t="s">
        <v>98</v>
      </c>
      <c r="C67" s="20">
        <v>0</v>
      </c>
      <c r="D67" s="20">
        <v>0</v>
      </c>
      <c r="E67" s="20">
        <v>0</v>
      </c>
    </row>
    <row r="68" spans="1:5" ht="28.5" hidden="1">
      <c r="A68" s="30" t="s">
        <v>37</v>
      </c>
      <c r="B68" s="31" t="s">
        <v>38</v>
      </c>
      <c r="C68" s="23">
        <f>C69</f>
        <v>0</v>
      </c>
      <c r="D68" s="23">
        <f>D69</f>
        <v>0</v>
      </c>
      <c r="E68" s="23">
        <f>E69</f>
        <v>0</v>
      </c>
    </row>
    <row r="69" spans="1:5" ht="150" hidden="1">
      <c r="A69" s="32" t="s">
        <v>123</v>
      </c>
      <c r="B69" s="33" t="s">
        <v>128</v>
      </c>
      <c r="C69" s="20">
        <f>C71</f>
        <v>0</v>
      </c>
      <c r="D69" s="20">
        <v>0</v>
      </c>
      <c r="E69" s="20">
        <v>0</v>
      </c>
    </row>
    <row r="70" spans="1:5" ht="90" hidden="1">
      <c r="A70" s="32" t="s">
        <v>124</v>
      </c>
      <c r="B70" s="33" t="s">
        <v>126</v>
      </c>
      <c r="C70" s="20">
        <v>0</v>
      </c>
      <c r="D70" s="20">
        <v>0</v>
      </c>
      <c r="E70" s="20">
        <v>0</v>
      </c>
    </row>
    <row r="71" spans="1:5" ht="90" hidden="1">
      <c r="A71" s="32" t="s">
        <v>125</v>
      </c>
      <c r="B71" s="38" t="s">
        <v>127</v>
      </c>
      <c r="C71" s="20">
        <v>0</v>
      </c>
      <c r="D71" s="20">
        <v>0</v>
      </c>
      <c r="E71" s="20">
        <v>0</v>
      </c>
    </row>
    <row r="72" spans="1:5" ht="23.25" customHeight="1">
      <c r="A72" s="49" t="s">
        <v>25</v>
      </c>
      <c r="B72" s="29" t="s">
        <v>26</v>
      </c>
      <c r="C72" s="23">
        <f>C73+C76+C89</f>
        <v>21098.1</v>
      </c>
      <c r="D72" s="23">
        <f>D73+D76+D89</f>
        <v>21001.9</v>
      </c>
      <c r="E72" s="23">
        <f>E73+E76+E89</f>
        <v>17664.9</v>
      </c>
    </row>
    <row r="73" spans="1:5" ht="42.75" hidden="1">
      <c r="A73" s="18" t="s">
        <v>111</v>
      </c>
      <c r="B73" s="39" t="s">
        <v>112</v>
      </c>
      <c r="C73" s="23">
        <f aca="true" t="shared" si="4" ref="C73:E74">C74</f>
        <v>0</v>
      </c>
      <c r="D73" s="23">
        <f t="shared" si="4"/>
        <v>0</v>
      </c>
      <c r="E73" s="23">
        <f t="shared" si="4"/>
        <v>0</v>
      </c>
    </row>
    <row r="74" spans="1:5" ht="63" hidden="1">
      <c r="A74" s="18" t="s">
        <v>114</v>
      </c>
      <c r="B74" s="40" t="s">
        <v>117</v>
      </c>
      <c r="C74" s="23">
        <f t="shared" si="4"/>
        <v>0</v>
      </c>
      <c r="D74" s="23">
        <f t="shared" si="4"/>
        <v>0</v>
      </c>
      <c r="E74" s="23">
        <f t="shared" si="4"/>
        <v>0</v>
      </c>
    </row>
    <row r="75" spans="1:5" ht="45" hidden="1">
      <c r="A75" s="19" t="s">
        <v>113</v>
      </c>
      <c r="B75" s="41" t="s">
        <v>118</v>
      </c>
      <c r="C75" s="20">
        <v>0</v>
      </c>
      <c r="D75" s="20">
        <v>0</v>
      </c>
      <c r="E75" s="20">
        <v>0</v>
      </c>
    </row>
    <row r="76" spans="1:5" ht="60" customHeight="1">
      <c r="A76" s="42" t="s">
        <v>44</v>
      </c>
      <c r="B76" s="43" t="s">
        <v>45</v>
      </c>
      <c r="C76" s="23">
        <f>C77+C79+C87+C84</f>
        <v>21098.1</v>
      </c>
      <c r="D76" s="23">
        <f>D77+D79+D87+D84</f>
        <v>21001.9</v>
      </c>
      <c r="E76" s="23">
        <f>E77+E79+E87+E84</f>
        <v>17664.9</v>
      </c>
    </row>
    <row r="77" spans="1:5" ht="44.25" customHeight="1">
      <c r="A77" s="18" t="s">
        <v>51</v>
      </c>
      <c r="B77" s="44" t="s">
        <v>119</v>
      </c>
      <c r="C77" s="23">
        <f>C78</f>
        <v>21098.1</v>
      </c>
      <c r="D77" s="23">
        <f>D78</f>
        <v>21001.9</v>
      </c>
      <c r="E77" s="23">
        <f>E78</f>
        <v>17664.9</v>
      </c>
    </row>
    <row r="78" spans="1:5" ht="72" customHeight="1">
      <c r="A78" s="19" t="s">
        <v>120</v>
      </c>
      <c r="B78" s="45" t="s">
        <v>121</v>
      </c>
      <c r="C78" s="20">
        <v>21098.1</v>
      </c>
      <c r="D78" s="20">
        <v>21001.9</v>
      </c>
      <c r="E78" s="20">
        <v>17664.9</v>
      </c>
    </row>
    <row r="79" spans="1:5" ht="42.75" hidden="1">
      <c r="A79" s="46" t="s">
        <v>133</v>
      </c>
      <c r="B79" s="31" t="s">
        <v>47</v>
      </c>
      <c r="C79" s="23">
        <f>SUM(C80:C83)</f>
        <v>0</v>
      </c>
      <c r="D79" s="23">
        <f>SUM(D80:D83)</f>
        <v>0</v>
      </c>
      <c r="E79" s="23">
        <f>SUM(E80:E83)</f>
        <v>0</v>
      </c>
    </row>
    <row r="80" spans="1:5" ht="45" hidden="1">
      <c r="A80" s="24" t="s">
        <v>159</v>
      </c>
      <c r="B80" s="33" t="s">
        <v>158</v>
      </c>
      <c r="C80" s="20">
        <v>0</v>
      </c>
      <c r="D80" s="20">
        <v>0</v>
      </c>
      <c r="E80" s="20">
        <v>0</v>
      </c>
    </row>
    <row r="81" spans="1:5" ht="47.25" hidden="1">
      <c r="A81" s="21" t="s">
        <v>54</v>
      </c>
      <c r="B81" s="37" t="s">
        <v>155</v>
      </c>
      <c r="C81" s="20">
        <v>0</v>
      </c>
      <c r="D81" s="20">
        <v>0</v>
      </c>
      <c r="E81" s="20">
        <v>0</v>
      </c>
    </row>
    <row r="82" spans="1:5" ht="31.5" hidden="1">
      <c r="A82" s="21" t="s">
        <v>160</v>
      </c>
      <c r="B82" s="37" t="s">
        <v>161</v>
      </c>
      <c r="C82" s="20">
        <v>0</v>
      </c>
      <c r="D82" s="20">
        <v>0</v>
      </c>
      <c r="E82" s="20">
        <v>0</v>
      </c>
    </row>
    <row r="83" spans="1:5" ht="31.5" hidden="1">
      <c r="A83" s="21" t="s">
        <v>50</v>
      </c>
      <c r="B83" s="22" t="s">
        <v>157</v>
      </c>
      <c r="C83" s="20">
        <v>0</v>
      </c>
      <c r="D83" s="20">
        <v>0</v>
      </c>
      <c r="E83" s="20">
        <v>0</v>
      </c>
    </row>
    <row r="84" spans="1:5" ht="31.5" hidden="1">
      <c r="A84" s="18" t="s">
        <v>149</v>
      </c>
      <c r="B84" s="16" t="s">
        <v>150</v>
      </c>
      <c r="C84" s="23">
        <f>C85+C86</f>
        <v>0</v>
      </c>
      <c r="D84" s="23">
        <f>D85+D86</f>
        <v>0</v>
      </c>
      <c r="E84" s="23">
        <f>E85+E86</f>
        <v>0</v>
      </c>
    </row>
    <row r="85" spans="1:5" ht="63" hidden="1">
      <c r="A85" s="19" t="s">
        <v>151</v>
      </c>
      <c r="B85" s="17" t="s">
        <v>156</v>
      </c>
      <c r="C85" s="20">
        <v>0</v>
      </c>
      <c r="D85" s="20">
        <v>0</v>
      </c>
      <c r="E85" s="20">
        <v>0</v>
      </c>
    </row>
    <row r="86" spans="1:5" ht="63" hidden="1">
      <c r="A86" s="19" t="s">
        <v>152</v>
      </c>
      <c r="B86" s="17" t="s">
        <v>153</v>
      </c>
      <c r="C86" s="20">
        <v>0</v>
      </c>
      <c r="D86" s="20">
        <v>0</v>
      </c>
      <c r="E86" s="20">
        <v>0</v>
      </c>
    </row>
    <row r="87" spans="1:5" ht="15.75" hidden="1">
      <c r="A87" s="46" t="s">
        <v>53</v>
      </c>
      <c r="B87" s="47" t="s">
        <v>49</v>
      </c>
      <c r="C87" s="23">
        <f>C88</f>
        <v>0</v>
      </c>
      <c r="D87" s="23">
        <f>D88</f>
        <v>0</v>
      </c>
      <c r="E87" s="23">
        <f>E88</f>
        <v>0</v>
      </c>
    </row>
    <row r="88" spans="1:5" ht="45" hidden="1">
      <c r="A88" s="21" t="s">
        <v>52</v>
      </c>
      <c r="B88" s="48" t="s">
        <v>154</v>
      </c>
      <c r="C88" s="20">
        <v>0</v>
      </c>
      <c r="D88" s="20">
        <v>0</v>
      </c>
      <c r="E88" s="20">
        <v>0</v>
      </c>
    </row>
    <row r="89" spans="1:5" ht="57" hidden="1">
      <c r="A89" s="2" t="s">
        <v>109</v>
      </c>
      <c r="B89" s="8" t="s">
        <v>110</v>
      </c>
      <c r="C89" s="13">
        <f aca="true" t="shared" si="5" ref="C89:E90">C90</f>
        <v>0</v>
      </c>
      <c r="D89" s="13">
        <f t="shared" si="5"/>
        <v>0</v>
      </c>
      <c r="E89" s="13">
        <f t="shared" si="5"/>
        <v>0</v>
      </c>
    </row>
    <row r="90" spans="1:5" ht="57" hidden="1">
      <c r="A90" s="2" t="s">
        <v>107</v>
      </c>
      <c r="B90" s="8" t="s">
        <v>108</v>
      </c>
      <c r="C90" s="13">
        <f t="shared" si="5"/>
        <v>0</v>
      </c>
      <c r="D90" s="13">
        <f t="shared" si="5"/>
        <v>0</v>
      </c>
      <c r="E90" s="13">
        <f t="shared" si="5"/>
        <v>0</v>
      </c>
    </row>
    <row r="91" spans="1:5" ht="60" hidden="1">
      <c r="A91" s="4" t="s">
        <v>105</v>
      </c>
      <c r="B91" s="11" t="s">
        <v>106</v>
      </c>
      <c r="C91" s="14">
        <v>0</v>
      </c>
      <c r="D91" s="14">
        <v>0</v>
      </c>
      <c r="E91" s="14">
        <v>0</v>
      </c>
    </row>
    <row r="92" spans="1:5" ht="15.75">
      <c r="A92" s="6"/>
      <c r="B92" s="7"/>
      <c r="C92" s="15"/>
      <c r="D92" s="15"/>
      <c r="E92" s="15"/>
    </row>
  </sheetData>
  <sheetProtection/>
  <mergeCells count="10">
    <mergeCell ref="C3:E3"/>
    <mergeCell ref="A10:A11"/>
    <mergeCell ref="B10:B11"/>
    <mergeCell ref="C10:E10"/>
    <mergeCell ref="D2:E2"/>
    <mergeCell ref="C4:E4"/>
    <mergeCell ref="A8:E8"/>
    <mergeCell ref="B6:E6"/>
    <mergeCell ref="C7:E7"/>
    <mergeCell ref="C5:E5"/>
  </mergeCells>
  <printOptions/>
  <pageMargins left="0.7874015748031497" right="0.3937007874015748" top="0.5905511811023623" bottom="0.5905511811023623" header="0.15748031496062992" footer="0.472440944881889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</dc:creator>
  <cp:keywords/>
  <dc:description/>
  <cp:lastModifiedBy>Admin</cp:lastModifiedBy>
  <cp:lastPrinted>2023-11-10T09:29:52Z</cp:lastPrinted>
  <dcterms:created xsi:type="dcterms:W3CDTF">2010-11-12T12:19:07Z</dcterms:created>
  <dcterms:modified xsi:type="dcterms:W3CDTF">2023-12-18T11:36:32Z</dcterms:modified>
  <cp:category/>
  <cp:version/>
  <cp:contentType/>
  <cp:contentStatus/>
</cp:coreProperties>
</file>